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2 FOIA Requests\2022-1488\"/>
    </mc:Choice>
  </mc:AlternateContent>
  <xr:revisionPtr revIDLastSave="0" documentId="8_{FB3B89D8-059D-4AD4-B54E-720B4608F17F}" xr6:coauthVersionLast="36" xr6:coauthVersionMax="36" xr10:uidLastSave="{00000000-0000-0000-0000-000000000000}"/>
  <bookViews>
    <workbookView xWindow="0" yWindow="0" windowWidth="28800" windowHeight="11625" activeTab="2" xr2:uid="{FD61EAE3-904B-4F4E-8AD1-66B77F9BEBE2}"/>
  </bookViews>
  <sheets>
    <sheet name="2017-2018 School-Related Arrest" sheetId="1" r:id="rId1"/>
    <sheet name="2018-2019 School-Related Arrest" sheetId="2" r:id="rId2"/>
    <sheet name="2019-2020 School-Related Arrest" sheetId="3" r:id="rId3"/>
  </sheets>
  <definedNames>
    <definedName name="_xlnm._FilterDatabase" localSheetId="0" hidden="1">'2017-2018 School-Related Arrest'!$A$1:$P$1</definedName>
    <definedName name="_xlnm._FilterDatabase" localSheetId="1">'2018-2019 School-Related Arrest'!$A$1:$O$1</definedName>
    <definedName name="_xlnm._FilterDatabase" localSheetId="2">'2019-2020 School-Related Arrest'!$A$1:$O$1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</calcChain>
</file>

<file path=xl/sharedStrings.xml><?xml version="1.0" encoding="utf-8"?>
<sst xmlns="http://schemas.openxmlformats.org/spreadsheetml/2006/main" count="196" uniqueCount="79">
  <si>
    <t>Incident</t>
  </si>
  <si>
    <t>Date</t>
  </si>
  <si>
    <t>Situation Found</t>
  </si>
  <si>
    <t>Location</t>
  </si>
  <si>
    <t>Arrest Time</t>
  </si>
  <si>
    <t>Arrest Officer</t>
  </si>
  <si>
    <t>Osn</t>
  </si>
  <si>
    <t>Arrest No</t>
  </si>
  <si>
    <t>Charges</t>
  </si>
  <si>
    <t>Race</t>
  </si>
  <si>
    <t>Hisp</t>
  </si>
  <si>
    <t>Hispanic Desc</t>
  </si>
  <si>
    <t>Age</t>
  </si>
  <si>
    <t>Sex</t>
  </si>
  <si>
    <t>SUSP ACTIVITY</t>
  </si>
  <si>
    <t>750 WINTER ST, KEEFE TECH</t>
  </si>
  <si>
    <t>HUGHES, SHELLY</t>
  </si>
  <si>
    <t>0075930</t>
  </si>
  <si>
    <t>DRUG-POSSESS TO DISTRIBUTE CLASS D</t>
  </si>
  <si>
    <t>White</t>
  </si>
  <si>
    <t>N</t>
  </si>
  <si>
    <t>Not Hispanic</t>
  </si>
  <si>
    <t>Male</t>
  </si>
  <si>
    <t>COURT ORDER VIOLATION</t>
  </si>
  <si>
    <t>HARASSMENT PREVENTION ORDER,VIOLATE</t>
  </si>
  <si>
    <t>Black</t>
  </si>
  <si>
    <t>Y</t>
  </si>
  <si>
    <t>Hispanic</t>
  </si>
  <si>
    <t>WRIGHT, JAMES M</t>
  </si>
  <si>
    <t>JUVENILE PROBLEM</t>
  </si>
  <si>
    <t>115 A ST, FRAMINGHAM HIGH SCHOOL</t>
  </si>
  <si>
    <t>MANCINI, ALAN</t>
  </si>
  <si>
    <t>ASSAULT/BAT-HANDS SIMPLE</t>
  </si>
  <si>
    <t>PINI, LEONARD J</t>
  </si>
  <si>
    <t>Assisting Osn</t>
  </si>
  <si>
    <t>ARMED ROBBERY</t>
  </si>
  <si>
    <t>OROURKE, STEPHEN</t>
  </si>
  <si>
    <t>MCGRATH, KATHY</t>
  </si>
  <si>
    <t>0076616</t>
  </si>
  <si>
    <t>ROBBERY-ARMED/D/W/OTH/RMKS</t>
  </si>
  <si>
    <t>CRAWFORD, DARREN</t>
  </si>
  <si>
    <t>ASSAULT</t>
  </si>
  <si>
    <t>0076793</t>
  </si>
  <si>
    <t>ARREST-RESISTING</t>
  </si>
  <si>
    <t>HAYES, ERIC G</t>
  </si>
  <si>
    <t>WARRANT SERVICE</t>
  </si>
  <si>
    <t>0077377</t>
  </si>
  <si>
    <t>WARRANT</t>
  </si>
  <si>
    <t>0077884</t>
  </si>
  <si>
    <t>ASSAULT/BAT-D/W OTHER RMKS</t>
  </si>
  <si>
    <t>Female</t>
  </si>
  <si>
    <t>INVESTIGATION NARCOTIC</t>
  </si>
  <si>
    <t>BALL, JASON</t>
  </si>
  <si>
    <t>0077937</t>
  </si>
  <si>
    <t>DRUG-SCHOOL VIOLATION</t>
  </si>
  <si>
    <t>PROTECTIVE CUSTODY</t>
  </si>
  <si>
    <t>0078226</t>
  </si>
  <si>
    <t>PROTECTIVE CUSTODY-ALCOHOL</t>
  </si>
  <si>
    <t>HENDRY, CHRISTOPHER</t>
  </si>
  <si>
    <t>INVESTIGATION ASSAULT</t>
  </si>
  <si>
    <t>0078270</t>
  </si>
  <si>
    <t>THREATS-COMMIT/CRIME</t>
  </si>
  <si>
    <t>0076617</t>
  </si>
  <si>
    <t>0076618</t>
  </si>
  <si>
    <t>0076627</t>
  </si>
  <si>
    <t>0076624</t>
  </si>
  <si>
    <t>0076625</t>
  </si>
  <si>
    <t>116 A ST, FRAMINGHAM HIGH SCHOOL</t>
  </si>
  <si>
    <t>117 A ST, FRAMINGHAM HIGH SCHOOL</t>
  </si>
  <si>
    <t>118 A ST, FRAMINGHAM HIGH SCHOOL</t>
  </si>
  <si>
    <t>119 A ST, FRAMINGHAM HIGH SCHOOL</t>
  </si>
  <si>
    <t>120 A ST, FRAMINGHAM HIGH SCHOOL</t>
  </si>
  <si>
    <t>LARC-FROM PERSON</t>
  </si>
  <si>
    <t>CONSPIRACY-TO COMMIT CRIME</t>
  </si>
  <si>
    <t>WITNESS-INTIMIDATION</t>
  </si>
  <si>
    <t>DRUG-DISTRIBUTE CLASS E</t>
  </si>
  <si>
    <t>DOMESTIC-A/B-FAMILY/HOUSEHOLD</t>
  </si>
  <si>
    <t>Assisting Officers</t>
  </si>
  <si>
    <t>Assisting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</si>
</sst>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4015-0106-4327-9A7A-955EE6EF5306}">
  <dimension ref="A1:P4"/>
  <sheetViews>
    <sheetView topLeftCell="B1" workbookViewId="0">
      <selection activeCell="C12" sqref="C12"/>
    </sheetView>
  </sheetViews>
  <sheetFormatPr defaultColWidth="8.85546875" defaultRowHeight="15" x14ac:dyDescent="0.25"/>
  <cols>
    <col min="1" max="1" width="11.28515625" style="4" customWidth="1"/>
    <col min="2" max="2" width="11.5703125" style="4" customWidth="1"/>
    <col min="3" max="3" width="24" style="4" customWidth="1"/>
    <col min="4" max="4" width="36.28515625" style="4" customWidth="1"/>
    <col min="5" max="5" width="9.140625" style="4" customWidth="1"/>
    <col min="6" max="6" width="16.42578125" style="4" customWidth="1"/>
    <col min="7" max="7" width="5.28515625" style="4" customWidth="1"/>
    <col min="8" max="8" width="21.5703125" style="4" customWidth="1"/>
    <col min="9" max="9" width="12.7109375" style="4" customWidth="1"/>
    <col min="10" max="10" width="10.28515625" style="4" customWidth="1"/>
    <col min="11" max="11" width="42.85546875" style="4" customWidth="1"/>
    <col min="12" max="12" width="8.85546875" style="4"/>
    <col min="13" max="13" width="6.7109375" style="4" customWidth="1"/>
    <col min="14" max="14" width="14" style="4" customWidth="1"/>
    <col min="15" max="15" width="6.140625" style="4" customWidth="1"/>
    <col min="16" max="16" width="6.28515625" style="4" customWidth="1"/>
    <col min="17" max="16384" width="8.85546875" style="4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78</v>
      </c>
      <c r="I1" s="4" t="s">
        <v>34</v>
      </c>
      <c r="J1" s="1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</row>
    <row r="2" spans="1:16" x14ac:dyDescent="0.25">
      <c r="A2" s="4">
        <v>1801937</v>
      </c>
      <c r="B2" s="2">
        <v>43185</v>
      </c>
      <c r="C2" s="4" t="s">
        <v>14</v>
      </c>
      <c r="D2" s="4" t="s">
        <v>15</v>
      </c>
      <c r="E2" s="3">
        <v>0.34722222222222227</v>
      </c>
      <c r="F2" s="4" t="s">
        <v>16</v>
      </c>
      <c r="G2" s="4">
        <v>261</v>
      </c>
      <c r="J2" s="1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4">
        <v>17</v>
      </c>
      <c r="P2" s="4" t="s">
        <v>22</v>
      </c>
    </row>
    <row r="3" spans="1:16" x14ac:dyDescent="0.25">
      <c r="A3" s="4">
        <v>1802013</v>
      </c>
      <c r="B3" s="2">
        <v>43188</v>
      </c>
      <c r="C3" s="4" t="s">
        <v>23</v>
      </c>
      <c r="D3" s="4" t="s">
        <v>15</v>
      </c>
      <c r="E3" s="3">
        <v>0.59027777777777779</v>
      </c>
      <c r="F3" s="4" t="s">
        <v>16</v>
      </c>
      <c r="G3" s="4">
        <v>261</v>
      </c>
      <c r="H3" s="4" t="s">
        <v>28</v>
      </c>
      <c r="I3" s="4">
        <v>328</v>
      </c>
      <c r="J3" s="1" t="str">
        <f>"0075936"</f>
        <v>0075936</v>
      </c>
      <c r="K3" s="4" t="s">
        <v>24</v>
      </c>
      <c r="L3" s="4" t="s">
        <v>25</v>
      </c>
      <c r="M3" s="4" t="s">
        <v>26</v>
      </c>
      <c r="N3" s="4" t="s">
        <v>27</v>
      </c>
      <c r="O3" s="4">
        <v>17</v>
      </c>
      <c r="P3" s="4" t="s">
        <v>22</v>
      </c>
    </row>
    <row r="4" spans="1:16" x14ac:dyDescent="0.25">
      <c r="A4" s="4">
        <v>1803275</v>
      </c>
      <c r="B4" s="2">
        <v>43235</v>
      </c>
      <c r="C4" s="4" t="s">
        <v>29</v>
      </c>
      <c r="D4" s="4" t="s">
        <v>30</v>
      </c>
      <c r="E4" s="3">
        <v>0.38541666666666669</v>
      </c>
      <c r="F4" s="4" t="s">
        <v>31</v>
      </c>
      <c r="G4" s="4">
        <v>377</v>
      </c>
      <c r="H4" s="4" t="s">
        <v>33</v>
      </c>
      <c r="I4" s="4">
        <v>289</v>
      </c>
      <c r="J4" s="1" t="str">
        <f>"0076110"</f>
        <v>0076110</v>
      </c>
      <c r="K4" s="4" t="s">
        <v>32</v>
      </c>
      <c r="L4" s="4" t="s">
        <v>19</v>
      </c>
      <c r="M4" s="4" t="s">
        <v>26</v>
      </c>
      <c r="N4" s="4" t="s">
        <v>27</v>
      </c>
      <c r="O4" s="4">
        <v>15</v>
      </c>
      <c r="P4" s="4" t="s">
        <v>22</v>
      </c>
    </row>
  </sheetData>
  <autoFilter ref="A1:P1" xr:uid="{AA4C1CD2-BDE0-468B-BF70-10034366D5C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4BA3-5EA3-489A-A236-E5D3781849E6}">
  <dimension ref="A1:O26"/>
  <sheetViews>
    <sheetView workbookViewId="0">
      <selection activeCell="H8" sqref="H8"/>
    </sheetView>
  </sheetViews>
  <sheetFormatPr defaultColWidth="8.85546875" defaultRowHeight="15" x14ac:dyDescent="0.25"/>
  <cols>
    <col min="1" max="1" width="9.28515625" style="4" customWidth="1"/>
    <col min="2" max="2" width="11.7109375" style="4" customWidth="1"/>
    <col min="3" max="3" width="19.140625" style="4" customWidth="1"/>
    <col min="4" max="4" width="34.28515625" style="4" customWidth="1"/>
    <col min="5" max="5" width="11.7109375" style="4" customWidth="1"/>
    <col min="6" max="6" width="21.5703125" style="4" customWidth="1"/>
    <col min="7" max="7" width="9.28515625" style="4" customWidth="1"/>
    <col min="8" max="8" width="15.42578125" style="4" customWidth="1"/>
    <col min="9" max="9" width="21.42578125" style="4" customWidth="1"/>
    <col min="10" max="10" width="14.140625" style="4" customWidth="1"/>
    <col min="11" max="11" width="37.85546875" style="4" customWidth="1"/>
    <col min="12" max="12" width="8.85546875" style="4"/>
    <col min="13" max="13" width="12.7109375" style="4" customWidth="1"/>
    <col min="14" max="16384" width="8.85546875" style="4"/>
  </cols>
  <sheetData>
    <row r="1" spans="1:1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34</v>
      </c>
      <c r="I1" s="4" t="s">
        <v>77</v>
      </c>
      <c r="J1" s="1" t="s">
        <v>7</v>
      </c>
      <c r="K1" s="4" t="s">
        <v>8</v>
      </c>
      <c r="L1" s="4" t="s">
        <v>9</v>
      </c>
      <c r="M1" s="4" t="s">
        <v>11</v>
      </c>
      <c r="N1" s="4" t="s">
        <v>12</v>
      </c>
      <c r="O1" s="4" t="s">
        <v>13</v>
      </c>
    </row>
    <row r="2" spans="1:15" x14ac:dyDescent="0.25">
      <c r="A2" s="4">
        <v>1806836</v>
      </c>
      <c r="B2" s="2">
        <v>43369</v>
      </c>
      <c r="C2" s="4" t="s">
        <v>35</v>
      </c>
      <c r="D2" s="4" t="s">
        <v>30</v>
      </c>
      <c r="E2" s="3">
        <v>0.53125</v>
      </c>
      <c r="F2" s="4" t="s">
        <v>37</v>
      </c>
      <c r="G2" s="4">
        <v>218</v>
      </c>
      <c r="H2" s="4">
        <v>262</v>
      </c>
      <c r="I2" s="4" t="s">
        <v>40</v>
      </c>
      <c r="J2" s="1" t="s">
        <v>38</v>
      </c>
      <c r="K2" s="4" t="s">
        <v>39</v>
      </c>
      <c r="L2" s="4" t="s">
        <v>25</v>
      </c>
      <c r="M2" s="4" t="s">
        <v>21</v>
      </c>
      <c r="N2" s="4">
        <v>16</v>
      </c>
      <c r="O2" s="4" t="s">
        <v>22</v>
      </c>
    </row>
    <row r="3" spans="1:15" x14ac:dyDescent="0.25">
      <c r="B3" s="2"/>
      <c r="E3" s="3"/>
      <c r="J3" s="1"/>
      <c r="K3" s="4" t="s">
        <v>72</v>
      </c>
    </row>
    <row r="4" spans="1:15" x14ac:dyDescent="0.25">
      <c r="B4" s="2"/>
      <c r="E4" s="3"/>
      <c r="J4" s="1"/>
      <c r="K4" s="4" t="s">
        <v>32</v>
      </c>
    </row>
    <row r="5" spans="1:15" x14ac:dyDescent="0.25">
      <c r="B5" s="2"/>
      <c r="E5" s="3"/>
      <c r="J5" s="1"/>
      <c r="K5" s="4" t="s">
        <v>73</v>
      </c>
    </row>
    <row r="6" spans="1:15" x14ac:dyDescent="0.25">
      <c r="A6" s="4">
        <v>1806836</v>
      </c>
      <c r="B6" s="2">
        <v>43369</v>
      </c>
      <c r="C6" s="4" t="s">
        <v>35</v>
      </c>
      <c r="D6" s="4" t="s">
        <v>67</v>
      </c>
      <c r="E6" s="3">
        <v>0.53125</v>
      </c>
      <c r="F6" s="4" t="s">
        <v>44</v>
      </c>
      <c r="G6" s="4">
        <v>335</v>
      </c>
      <c r="H6" s="4">
        <v>262</v>
      </c>
      <c r="I6" s="4" t="s">
        <v>40</v>
      </c>
      <c r="J6" s="1" t="s">
        <v>62</v>
      </c>
      <c r="K6" s="4" t="s">
        <v>39</v>
      </c>
      <c r="L6" s="4" t="s">
        <v>19</v>
      </c>
      <c r="M6" s="4" t="s">
        <v>27</v>
      </c>
      <c r="N6" s="4">
        <v>16</v>
      </c>
      <c r="O6" s="4" t="s">
        <v>22</v>
      </c>
    </row>
    <row r="7" spans="1:15" x14ac:dyDescent="0.25">
      <c r="B7" s="2"/>
      <c r="E7" s="3"/>
      <c r="J7" s="1"/>
      <c r="K7" s="4" t="s">
        <v>72</v>
      </c>
    </row>
    <row r="8" spans="1:15" x14ac:dyDescent="0.25">
      <c r="B8" s="2"/>
      <c r="E8" s="3"/>
      <c r="J8" s="1"/>
      <c r="K8" s="4" t="s">
        <v>32</v>
      </c>
    </row>
    <row r="9" spans="1:15" x14ac:dyDescent="0.25">
      <c r="B9" s="2"/>
      <c r="E9" s="3"/>
      <c r="J9" s="1"/>
      <c r="K9" s="4" t="s">
        <v>73</v>
      </c>
    </row>
    <row r="10" spans="1:15" x14ac:dyDescent="0.25">
      <c r="A10" s="4">
        <v>1806836</v>
      </c>
      <c r="B10" s="2">
        <v>43369</v>
      </c>
      <c r="C10" s="4" t="s">
        <v>35</v>
      </c>
      <c r="D10" s="4" t="s">
        <v>68</v>
      </c>
      <c r="E10" s="3">
        <v>0.625</v>
      </c>
      <c r="F10" s="4" t="s">
        <v>44</v>
      </c>
      <c r="G10" s="4">
        <v>335</v>
      </c>
      <c r="H10" s="4">
        <v>218</v>
      </c>
      <c r="I10" s="4" t="s">
        <v>37</v>
      </c>
      <c r="J10" s="1" t="s">
        <v>65</v>
      </c>
      <c r="K10" s="4" t="s">
        <v>39</v>
      </c>
      <c r="L10" s="4" t="s">
        <v>19</v>
      </c>
      <c r="M10" s="4" t="s">
        <v>27</v>
      </c>
      <c r="N10" s="4">
        <v>16</v>
      </c>
      <c r="O10" s="4" t="s">
        <v>22</v>
      </c>
    </row>
    <row r="11" spans="1:15" x14ac:dyDescent="0.25">
      <c r="B11" s="2"/>
      <c r="E11" s="3"/>
      <c r="J11" s="1"/>
      <c r="K11" s="4" t="s">
        <v>73</v>
      </c>
    </row>
    <row r="12" spans="1:15" x14ac:dyDescent="0.25">
      <c r="B12" s="2"/>
      <c r="E12" s="3"/>
      <c r="J12" s="1"/>
      <c r="K12" s="4" t="s">
        <v>74</v>
      </c>
    </row>
    <row r="13" spans="1:15" x14ac:dyDescent="0.25">
      <c r="A13" s="4">
        <v>1806836</v>
      </c>
      <c r="B13" s="2">
        <v>43369</v>
      </c>
      <c r="C13" s="4" t="s">
        <v>35</v>
      </c>
      <c r="D13" s="4" t="s">
        <v>69</v>
      </c>
      <c r="E13" s="3">
        <v>0.625</v>
      </c>
      <c r="F13" s="4" t="s">
        <v>37</v>
      </c>
      <c r="G13" s="4">
        <v>218</v>
      </c>
      <c r="H13" s="4">
        <v>335</v>
      </c>
      <c r="I13" s="4" t="s">
        <v>44</v>
      </c>
      <c r="J13" s="1" t="s">
        <v>66</v>
      </c>
      <c r="K13" s="4" t="s">
        <v>39</v>
      </c>
      <c r="L13" s="4" t="s">
        <v>19</v>
      </c>
      <c r="M13" s="4" t="s">
        <v>21</v>
      </c>
      <c r="N13" s="4">
        <v>14</v>
      </c>
      <c r="O13" s="4" t="s">
        <v>22</v>
      </c>
    </row>
    <row r="14" spans="1:15" x14ac:dyDescent="0.25">
      <c r="B14" s="2"/>
      <c r="E14" s="3"/>
      <c r="J14" s="1"/>
      <c r="K14" s="4" t="s">
        <v>73</v>
      </c>
    </row>
    <row r="15" spans="1:15" x14ac:dyDescent="0.25">
      <c r="B15" s="2"/>
      <c r="E15" s="3"/>
      <c r="J15" s="1"/>
      <c r="K15" s="4" t="s">
        <v>74</v>
      </c>
    </row>
    <row r="16" spans="1:15" x14ac:dyDescent="0.25">
      <c r="A16" s="4">
        <v>1806836</v>
      </c>
      <c r="B16" s="2">
        <v>43369</v>
      </c>
      <c r="C16" s="4" t="s">
        <v>35</v>
      </c>
      <c r="D16" s="4" t="s">
        <v>70</v>
      </c>
      <c r="E16" s="3">
        <v>0.53125</v>
      </c>
      <c r="F16" s="4" t="s">
        <v>36</v>
      </c>
      <c r="G16" s="4">
        <v>349</v>
      </c>
      <c r="H16" s="4">
        <v>262</v>
      </c>
      <c r="I16" s="4" t="s">
        <v>40</v>
      </c>
      <c r="J16" s="1" t="s">
        <v>63</v>
      </c>
      <c r="K16" s="4" t="s">
        <v>39</v>
      </c>
      <c r="L16" s="4" t="s">
        <v>25</v>
      </c>
      <c r="M16" s="4" t="s">
        <v>27</v>
      </c>
      <c r="N16" s="4">
        <v>15</v>
      </c>
      <c r="O16" s="4" t="s">
        <v>22</v>
      </c>
    </row>
    <row r="17" spans="1:15" x14ac:dyDescent="0.25">
      <c r="B17" s="2"/>
      <c r="E17" s="3"/>
      <c r="J17" s="1"/>
      <c r="K17" s="4" t="s">
        <v>72</v>
      </c>
    </row>
    <row r="18" spans="1:15" x14ac:dyDescent="0.25">
      <c r="B18" s="2"/>
      <c r="E18" s="3"/>
      <c r="J18" s="1"/>
      <c r="K18" s="4" t="s">
        <v>32</v>
      </c>
    </row>
    <row r="19" spans="1:15" x14ac:dyDescent="0.25">
      <c r="B19" s="2"/>
      <c r="E19" s="3"/>
      <c r="J19" s="1"/>
      <c r="K19" s="4" t="s">
        <v>73</v>
      </c>
    </row>
    <row r="20" spans="1:15" x14ac:dyDescent="0.25">
      <c r="B20" s="2"/>
      <c r="E20" s="3"/>
      <c r="J20" s="1"/>
      <c r="K20" s="4" t="s">
        <v>74</v>
      </c>
    </row>
    <row r="21" spans="1:15" x14ac:dyDescent="0.25">
      <c r="A21" s="4">
        <v>1806836</v>
      </c>
      <c r="B21" s="2">
        <v>43369</v>
      </c>
      <c r="C21" s="4" t="s">
        <v>35</v>
      </c>
      <c r="D21" s="4" t="s">
        <v>71</v>
      </c>
      <c r="E21" s="3">
        <v>0.40277777777777773</v>
      </c>
      <c r="F21" s="4" t="s">
        <v>44</v>
      </c>
      <c r="G21" s="4">
        <v>335</v>
      </c>
      <c r="J21" s="1" t="s">
        <v>64</v>
      </c>
      <c r="K21" s="4" t="s">
        <v>39</v>
      </c>
      <c r="L21" s="4" t="s">
        <v>19</v>
      </c>
      <c r="M21" s="4" t="s">
        <v>27</v>
      </c>
      <c r="N21" s="4">
        <v>16</v>
      </c>
      <c r="O21" s="4" t="s">
        <v>22</v>
      </c>
    </row>
    <row r="22" spans="1:15" x14ac:dyDescent="0.25">
      <c r="B22" s="2"/>
      <c r="E22" s="3"/>
      <c r="J22" s="1"/>
      <c r="K22" s="4" t="s">
        <v>72</v>
      </c>
    </row>
    <row r="23" spans="1:15" x14ac:dyDescent="0.25">
      <c r="B23" s="2"/>
      <c r="E23" s="3"/>
      <c r="J23" s="1"/>
      <c r="K23" s="4" t="s">
        <v>73</v>
      </c>
    </row>
    <row r="24" spans="1:15" x14ac:dyDescent="0.25">
      <c r="B24" s="2"/>
      <c r="E24" s="3"/>
      <c r="J24" s="1"/>
      <c r="K24" s="4" t="s">
        <v>74</v>
      </c>
    </row>
    <row r="25" spans="1:15" x14ac:dyDescent="0.25">
      <c r="A25" s="4">
        <v>1808030</v>
      </c>
      <c r="B25" s="2">
        <v>43417</v>
      </c>
      <c r="C25" s="4" t="s">
        <v>41</v>
      </c>
      <c r="D25" s="4" t="s">
        <v>30</v>
      </c>
      <c r="E25" s="3">
        <v>0.4770833333333333</v>
      </c>
      <c r="F25" s="4" t="s">
        <v>36</v>
      </c>
      <c r="G25" s="4">
        <v>349</v>
      </c>
      <c r="H25" s="4">
        <v>335</v>
      </c>
      <c r="I25" s="4" t="s">
        <v>44</v>
      </c>
      <c r="J25" s="1" t="s">
        <v>42</v>
      </c>
      <c r="K25" s="4" t="s">
        <v>43</v>
      </c>
      <c r="L25" s="4" t="s">
        <v>19</v>
      </c>
      <c r="M25" s="4" t="s">
        <v>27</v>
      </c>
      <c r="N25" s="4">
        <v>17</v>
      </c>
      <c r="O25" s="4" t="s">
        <v>22</v>
      </c>
    </row>
    <row r="26" spans="1:15" x14ac:dyDescent="0.25">
      <c r="A26" s="4">
        <v>1903387</v>
      </c>
      <c r="B26" s="2">
        <v>43605</v>
      </c>
      <c r="C26" s="4" t="s">
        <v>45</v>
      </c>
      <c r="D26" s="4" t="s">
        <v>30</v>
      </c>
      <c r="E26" s="3">
        <v>0.56597222222222221</v>
      </c>
      <c r="F26" s="4" t="s">
        <v>44</v>
      </c>
      <c r="G26" s="4">
        <v>335</v>
      </c>
      <c r="J26" s="1" t="s">
        <v>46</v>
      </c>
      <c r="K26" s="4" t="s">
        <v>47</v>
      </c>
      <c r="L26" s="4" t="s">
        <v>19</v>
      </c>
      <c r="M26" s="4" t="s">
        <v>27</v>
      </c>
      <c r="N26" s="4">
        <v>19</v>
      </c>
      <c r="O26" s="4" t="s">
        <v>22</v>
      </c>
    </row>
  </sheetData>
  <autoFilter ref="A1:O1" xr:uid="{4417DE4A-90D9-4F19-945D-443ACE2AE9B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FC8B-248D-4ED1-8715-5637B15858E8}">
  <dimension ref="A1:O7"/>
  <sheetViews>
    <sheetView tabSelected="1" topLeftCell="B1" workbookViewId="0">
      <selection activeCell="J10" sqref="J10"/>
    </sheetView>
  </sheetViews>
  <sheetFormatPr defaultColWidth="8.85546875" defaultRowHeight="15" x14ac:dyDescent="0.25"/>
  <cols>
    <col min="1" max="1" width="8.85546875" style="4"/>
    <col min="2" max="2" width="13.85546875" style="4" customWidth="1"/>
    <col min="3" max="3" width="25.7109375" style="4" customWidth="1"/>
    <col min="4" max="4" width="39.7109375" style="4" customWidth="1"/>
    <col min="5" max="5" width="11.28515625" style="4" customWidth="1"/>
    <col min="6" max="6" width="16.42578125" style="4" customWidth="1"/>
    <col min="7" max="7" width="11.5703125" style="4" customWidth="1"/>
    <col min="8" max="8" width="13.7109375" style="4" customWidth="1"/>
    <col min="9" max="9" width="24" style="4" customWidth="1"/>
    <col min="10" max="10" width="13.28515625" style="4" customWidth="1"/>
    <col min="11" max="11" width="40.140625" style="4" customWidth="1"/>
    <col min="12" max="12" width="12.28515625" style="4" customWidth="1"/>
    <col min="13" max="13" width="14" style="4" customWidth="1"/>
    <col min="14" max="16384" width="8.85546875" style="4"/>
  </cols>
  <sheetData>
    <row r="1" spans="1:1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34</v>
      </c>
      <c r="I1" s="4" t="s">
        <v>77</v>
      </c>
      <c r="J1" s="1" t="s">
        <v>7</v>
      </c>
      <c r="K1" s="4" t="s">
        <v>8</v>
      </c>
      <c r="L1" s="4" t="s">
        <v>9</v>
      </c>
      <c r="M1" s="4" t="s">
        <v>11</v>
      </c>
      <c r="N1" s="4" t="s">
        <v>12</v>
      </c>
      <c r="O1" s="4" t="s">
        <v>13</v>
      </c>
    </row>
    <row r="2" spans="1:15" x14ac:dyDescent="0.25">
      <c r="A2" s="4">
        <v>1906667</v>
      </c>
      <c r="B2" s="2">
        <v>43733</v>
      </c>
      <c r="C2" s="4" t="s">
        <v>41</v>
      </c>
      <c r="D2" s="4" t="s">
        <v>30</v>
      </c>
      <c r="E2" s="3">
        <v>0.58611111111111114</v>
      </c>
      <c r="F2" s="4" t="s">
        <v>44</v>
      </c>
      <c r="G2" s="4">
        <v>335</v>
      </c>
      <c r="H2" s="4">
        <v>349</v>
      </c>
      <c r="I2" s="4" t="s">
        <v>36</v>
      </c>
      <c r="J2" s="1" t="s">
        <v>48</v>
      </c>
      <c r="K2" s="4" t="s">
        <v>49</v>
      </c>
      <c r="L2" s="4" t="s">
        <v>25</v>
      </c>
      <c r="M2" s="4" t="s">
        <v>21</v>
      </c>
      <c r="N2" s="4">
        <v>15</v>
      </c>
      <c r="O2" s="4" t="s">
        <v>50</v>
      </c>
    </row>
    <row r="3" spans="1:15" x14ac:dyDescent="0.25">
      <c r="A3" s="4">
        <v>1907179</v>
      </c>
      <c r="B3" s="2">
        <v>43755</v>
      </c>
      <c r="C3" s="4" t="s">
        <v>51</v>
      </c>
      <c r="D3" s="4" t="s">
        <v>15</v>
      </c>
      <c r="E3" s="3">
        <v>0.54166666666666663</v>
      </c>
      <c r="F3" s="4" t="s">
        <v>52</v>
      </c>
      <c r="G3" s="4">
        <v>337</v>
      </c>
      <c r="J3" s="1" t="s">
        <v>53</v>
      </c>
      <c r="K3" s="4" t="s">
        <v>54</v>
      </c>
      <c r="L3" s="4" t="s">
        <v>19</v>
      </c>
      <c r="M3" s="4" t="s">
        <v>21</v>
      </c>
      <c r="N3" s="4">
        <v>17</v>
      </c>
      <c r="O3" s="4" t="s">
        <v>22</v>
      </c>
    </row>
    <row r="4" spans="1:15" x14ac:dyDescent="0.25">
      <c r="B4" s="2"/>
      <c r="E4" s="3"/>
      <c r="J4" s="1"/>
      <c r="K4" s="4" t="s">
        <v>75</v>
      </c>
    </row>
    <row r="5" spans="1:15" x14ac:dyDescent="0.25">
      <c r="A5" s="4">
        <v>2000619</v>
      </c>
      <c r="B5" s="2">
        <v>43851</v>
      </c>
      <c r="C5" s="4" t="s">
        <v>55</v>
      </c>
      <c r="D5" s="4" t="s">
        <v>30</v>
      </c>
      <c r="E5" s="3">
        <v>0.7631944444444444</v>
      </c>
      <c r="F5" s="4" t="s">
        <v>52</v>
      </c>
      <c r="G5" s="4">
        <v>337</v>
      </c>
      <c r="H5" s="4">
        <v>340</v>
      </c>
      <c r="I5" s="4" t="s">
        <v>58</v>
      </c>
      <c r="J5" s="1" t="s">
        <v>56</v>
      </c>
      <c r="K5" s="4" t="s">
        <v>57</v>
      </c>
      <c r="L5" s="4" t="s">
        <v>19</v>
      </c>
      <c r="M5" s="4" t="s">
        <v>27</v>
      </c>
      <c r="N5" s="4">
        <v>18</v>
      </c>
      <c r="O5" s="4" t="s">
        <v>22</v>
      </c>
    </row>
    <row r="6" spans="1:15" x14ac:dyDescent="0.25">
      <c r="A6" s="4">
        <v>2001102</v>
      </c>
      <c r="B6" s="2">
        <v>43868</v>
      </c>
      <c r="C6" s="4" t="s">
        <v>59</v>
      </c>
      <c r="D6" s="4" t="s">
        <v>30</v>
      </c>
      <c r="E6" s="3">
        <v>0.51388888888888895</v>
      </c>
      <c r="F6" s="4" t="s">
        <v>52</v>
      </c>
      <c r="G6" s="4">
        <v>337</v>
      </c>
      <c r="J6" s="1" t="s">
        <v>60</v>
      </c>
      <c r="K6" s="4" t="s">
        <v>61</v>
      </c>
      <c r="L6" s="4" t="s">
        <v>19</v>
      </c>
      <c r="M6" s="4" t="s">
        <v>27</v>
      </c>
      <c r="N6" s="4">
        <v>17</v>
      </c>
      <c r="O6" s="4" t="s">
        <v>22</v>
      </c>
    </row>
    <row r="7" spans="1:15" x14ac:dyDescent="0.25">
      <c r="K7" s="4" t="s">
        <v>76</v>
      </c>
    </row>
  </sheetData>
  <autoFilter ref="A1:P1" xr:uid="{723E61D5-CCEF-413B-A946-D1E027E88F3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2017-2018 School-Related Arrest</vt:lpstr>
      <vt:lpstr>2018-2019 School-Related Arrest</vt:lpstr>
      <vt:lpstr>2019-2020 School-Related Arrest</vt:lpstr>
      <vt:lpstr>'2018-2019 School-Related Arrest'!_FilterDatabase</vt:lpstr>
      <vt:lpstr>'2019-2020 School-Related Arrest'!_FilterDatabase</vt:lpstr>
    </vt:vector>
  </TitlesOfParts>
  <Company>City of Framingham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Tu-Thao Tran</dc:creator>
  <cp:lastModifiedBy>Robert W. Sibilio</cp:lastModifiedBy>
  <dcterms:created xsi:type="dcterms:W3CDTF">2022-04-14T14:05:17Z</dcterms:created>
  <dcterms:modified xsi:type="dcterms:W3CDTF">2022-07-15T15:12:50Z</dcterms:modified>
</cp:coreProperties>
</file>